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8_{804BFDBB-405A-4B8A-9A28-BC3C0B17612E}" xr6:coauthVersionLast="47" xr6:coauthVersionMax="47" xr10:uidLastSave="{00000000-0000-0000-0000-000000000000}"/>
  <bookViews>
    <workbookView xWindow="-120" yWindow="-120" windowWidth="20730" windowHeight="11160" xr2:uid="{ED8D8DDE-616C-4F09-9473-AEF62A575A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9" i="1" l="1"/>
  <c r="P61" i="1"/>
  <c r="P25" i="1"/>
  <c r="P11" i="1"/>
  <c r="P53" i="1"/>
  <c r="P50" i="1"/>
  <c r="P9" i="1"/>
  <c r="P21" i="1"/>
  <c r="P29" i="1"/>
  <c r="P38" i="1"/>
  <c r="P44" i="1"/>
  <c r="P18" i="1"/>
  <c r="P72" i="1"/>
  <c r="P23" i="1"/>
  <c r="P8" i="1"/>
  <c r="P37" i="1"/>
  <c r="P64" i="1"/>
  <c r="P39" i="1"/>
  <c r="P35" i="1"/>
  <c r="P26" i="1"/>
  <c r="P42" i="1"/>
  <c r="P27" i="1"/>
  <c r="P28" i="1"/>
  <c r="P34" i="1"/>
  <c r="P15" i="1"/>
  <c r="P14" i="1"/>
  <c r="P57" i="1"/>
  <c r="P19" i="1"/>
  <c r="P10" i="1"/>
  <c r="P63" i="1"/>
  <c r="P16" i="1"/>
  <c r="P51" i="1"/>
  <c r="P36" i="1"/>
  <c r="P52" i="1"/>
  <c r="P12" i="1"/>
  <c r="P13" i="1"/>
  <c r="P24" i="1"/>
  <c r="P20" i="1"/>
  <c r="P17" i="1"/>
  <c r="P54" i="1"/>
  <c r="P67" i="1"/>
  <c r="P33" i="1"/>
  <c r="P56" i="1"/>
  <c r="P68" i="1"/>
  <c r="P49" i="1"/>
  <c r="P55" i="1"/>
  <c r="P43" i="1"/>
  <c r="P31" i="1"/>
  <c r="P59" i="1"/>
  <c r="P58" i="1"/>
</calcChain>
</file>

<file path=xl/sharedStrings.xml><?xml version="1.0" encoding="utf-8"?>
<sst xmlns="http://schemas.openxmlformats.org/spreadsheetml/2006/main" count="357" uniqueCount="185">
  <si>
    <t>Saturday 3rd June 2023 at Kewlake Lane, Cadnam. ACU Permit 200953</t>
  </si>
  <si>
    <t>No.</t>
  </si>
  <si>
    <t>Name</t>
  </si>
  <si>
    <t>Class</t>
  </si>
  <si>
    <t>Machine</t>
  </si>
  <si>
    <t>Ronnie</t>
  </si>
  <si>
    <t>Allen</t>
  </si>
  <si>
    <t>Veteran - Over 50 (C Route)</t>
  </si>
  <si>
    <t>Montesa 315R 250</t>
  </si>
  <si>
    <t>James</t>
  </si>
  <si>
    <t>Curnick</t>
  </si>
  <si>
    <t>TRRS 250</t>
  </si>
  <si>
    <t>Geoff</t>
  </si>
  <si>
    <t>Titcombe</t>
  </si>
  <si>
    <t>Twin Shock D</t>
  </si>
  <si>
    <t>Honda TLM80</t>
  </si>
  <si>
    <t>Clive</t>
  </si>
  <si>
    <t>Wilson</t>
  </si>
  <si>
    <t>Montesa 301RR</t>
  </si>
  <si>
    <t>Leon</t>
  </si>
  <si>
    <t>Baude</t>
  </si>
  <si>
    <t>Youth  D</t>
  </si>
  <si>
    <t>Oset 20R</t>
  </si>
  <si>
    <t>Vince</t>
  </si>
  <si>
    <t>Hurst</t>
  </si>
  <si>
    <t>Beta Evo 250</t>
  </si>
  <si>
    <t xml:space="preserve">Chris </t>
  </si>
  <si>
    <t>Wiseman</t>
  </si>
  <si>
    <t xml:space="preserve">Sportsman (Under 50-C) </t>
  </si>
  <si>
    <t>Gas Gas 300</t>
  </si>
  <si>
    <t>Finley</t>
  </si>
  <si>
    <t>Oset 20</t>
  </si>
  <si>
    <t>George</t>
  </si>
  <si>
    <t>Wilkes</t>
  </si>
  <si>
    <t>Beta Evo80</t>
  </si>
  <si>
    <t>Andrew</t>
  </si>
  <si>
    <t>Bryant</t>
  </si>
  <si>
    <t>Gas Gas TXT 250 Racing</t>
  </si>
  <si>
    <t>Trevor</t>
  </si>
  <si>
    <t>Gatrell</t>
  </si>
  <si>
    <t xml:space="preserve">Clubman (B Route) </t>
  </si>
  <si>
    <t>Sherco ST 300</t>
  </si>
  <si>
    <t>Chris</t>
  </si>
  <si>
    <t>Furmage</t>
  </si>
  <si>
    <t>Unclassified</t>
  </si>
  <si>
    <t>Jack</t>
  </si>
  <si>
    <t>John</t>
  </si>
  <si>
    <t>Denham</t>
  </si>
  <si>
    <t>BSA B40</t>
  </si>
  <si>
    <t>Terry</t>
  </si>
  <si>
    <t>Ryalls</t>
  </si>
  <si>
    <t>Novice (Adult D Route)</t>
  </si>
  <si>
    <t>Gas Gas TXT 125</t>
  </si>
  <si>
    <t>Dillon</t>
  </si>
  <si>
    <t>Earle</t>
  </si>
  <si>
    <t>Gas Gas TXT 300</t>
  </si>
  <si>
    <t>David</t>
  </si>
  <si>
    <t>Youth B</t>
  </si>
  <si>
    <t>Gas Gas 125</t>
  </si>
  <si>
    <t>Mark</t>
  </si>
  <si>
    <t>Owen</t>
  </si>
  <si>
    <t>Gas Gas JTR 370</t>
  </si>
  <si>
    <t>Brian</t>
  </si>
  <si>
    <t>Page</t>
  </si>
  <si>
    <t>Emily</t>
  </si>
  <si>
    <t>Montesa 4RT 260</t>
  </si>
  <si>
    <t>Steve</t>
  </si>
  <si>
    <t>Spake</t>
  </si>
  <si>
    <t>Scorpa SY250</t>
  </si>
  <si>
    <t>Matthew</t>
  </si>
  <si>
    <t>Rowden</t>
  </si>
  <si>
    <t>Dexter</t>
  </si>
  <si>
    <t>Youth  C</t>
  </si>
  <si>
    <t>Jamie</t>
  </si>
  <si>
    <t>Vertigo JBR 250</t>
  </si>
  <si>
    <t>Adam</t>
  </si>
  <si>
    <t>TRS One 300</t>
  </si>
  <si>
    <t>Sam</t>
  </si>
  <si>
    <t>Beta Evo 300</t>
  </si>
  <si>
    <t>Brickell</t>
  </si>
  <si>
    <t>Beta Rev3 250</t>
  </si>
  <si>
    <t>Reynard</t>
  </si>
  <si>
    <t>Norris</t>
  </si>
  <si>
    <t>Somerton</t>
  </si>
  <si>
    <t>Leevan</t>
  </si>
  <si>
    <t>Laishley</t>
  </si>
  <si>
    <t>Steven</t>
  </si>
  <si>
    <t>Corney</t>
  </si>
  <si>
    <t>Bruton</t>
  </si>
  <si>
    <t>Ariel HT5</t>
  </si>
  <si>
    <t>Malcolm</t>
  </si>
  <si>
    <t>Mullender</t>
  </si>
  <si>
    <t>Bultaco Sherpa325</t>
  </si>
  <si>
    <t>Paul</t>
  </si>
  <si>
    <t>Satchell</t>
  </si>
  <si>
    <t>Theo</t>
  </si>
  <si>
    <t>Lanham</t>
  </si>
  <si>
    <t>Gas Gas TXT Pro 280</t>
  </si>
  <si>
    <t>Nick</t>
  </si>
  <si>
    <t>Fox</t>
  </si>
  <si>
    <t>Sherco Factory ST 250</t>
  </si>
  <si>
    <t>Webb</t>
  </si>
  <si>
    <t>Vertigo Vertical 250</t>
  </si>
  <si>
    <t>Bay</t>
  </si>
  <si>
    <t>Robinson</t>
  </si>
  <si>
    <t>Beta 80</t>
  </si>
  <si>
    <t>Nigel</t>
  </si>
  <si>
    <t>Jarvis</t>
  </si>
  <si>
    <t>Tom</t>
  </si>
  <si>
    <t>Richards</t>
  </si>
  <si>
    <t>Gasgas TXT 300</t>
  </si>
  <si>
    <t>Jon</t>
  </si>
  <si>
    <t>Hunter</t>
  </si>
  <si>
    <t>Beta Evo 200</t>
  </si>
  <si>
    <t>Charlotte</t>
  </si>
  <si>
    <t>Newcombe</t>
  </si>
  <si>
    <t>Chrissy</t>
  </si>
  <si>
    <t>EM EPure Racing</t>
  </si>
  <si>
    <t>Oli</t>
  </si>
  <si>
    <t xml:space="preserve">Gray </t>
  </si>
  <si>
    <t>Clubman (B Route)</t>
  </si>
  <si>
    <t>Kacee</t>
  </si>
  <si>
    <t>Cole</t>
  </si>
  <si>
    <t>TBC</t>
  </si>
  <si>
    <t xml:space="preserve">Jason </t>
  </si>
  <si>
    <t>Harley</t>
  </si>
  <si>
    <t>Luke</t>
  </si>
  <si>
    <t>Blanchard</t>
  </si>
  <si>
    <t>Carl</t>
  </si>
  <si>
    <t>Barr</t>
  </si>
  <si>
    <t>TRS One R 250</t>
  </si>
  <si>
    <t>Andy</t>
  </si>
  <si>
    <t>Withers</t>
  </si>
  <si>
    <t>Pre 67 D</t>
  </si>
  <si>
    <t>Wasp BSA</t>
  </si>
  <si>
    <t>Baxter</t>
  </si>
  <si>
    <t>TRS One RR 250</t>
  </si>
  <si>
    <t>Youth  E</t>
  </si>
  <si>
    <t>Ivan</t>
  </si>
  <si>
    <t>Stainforth</t>
  </si>
  <si>
    <t>Montesa 4RT 300</t>
  </si>
  <si>
    <t>Phil</t>
  </si>
  <si>
    <t>Wren</t>
  </si>
  <si>
    <t>Ball</t>
  </si>
  <si>
    <t>Beta Factory 300</t>
  </si>
  <si>
    <t>Vladimiro</t>
  </si>
  <si>
    <t>Sassone</t>
  </si>
  <si>
    <t>Sherco ST 290</t>
  </si>
  <si>
    <t xml:space="preserve">Twin Shock D </t>
  </si>
  <si>
    <t>AJS</t>
  </si>
  <si>
    <t xml:space="preserve">Youth D </t>
  </si>
  <si>
    <t>Gas Gas TXT 50</t>
  </si>
  <si>
    <t>Results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</si>
  <si>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</si>
  <si>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</si>
  <si>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</si>
  <si>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</si>
  <si>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</si>
  <si>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</si>
  <si>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</si>
  <si>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</si>
  <si>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</si>
  <si>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</si>
  <si>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Total</t>
  </si>
  <si>
    <t>Pos</t>
  </si>
  <si>
    <t>Points</t>
  </si>
  <si>
    <t>DNF</t>
  </si>
  <si>
    <t>UC</t>
  </si>
  <si>
    <t>36 Cleans</t>
  </si>
  <si>
    <t>35 Cleans</t>
  </si>
  <si>
    <t>Waltham Chase Trials MCC - Summer Series R3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</si>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</sst>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B3E26-2031-4416-9A1B-5B3B2B07F0EA}">
  <dimension ref="A1:S72"/>
  <sheetViews>
    <sheetView tabSelected="1" workbookViewId="0">
      <selection activeCell="K78" sqref="K78"/>
    </sheetView>
  </sheetViews>
  <sheetFormatPr defaultRowHeight="15" x14ac:dyDescent="0.25"/>
  <cols>
    <col min="1" max="1" width="8.5703125" style="7" customWidth="1"/>
    <col min="2" max="2" width="11.85546875" customWidth="1"/>
    <col min="3" max="3" width="14.28515625" customWidth="1"/>
    <col min="4" max="4" width="27" customWidth="1"/>
    <col min="5" max="5" width="22.5703125" customWidth="1"/>
    <col min="6" max="15" width="5.7109375" style="7" customWidth="1"/>
    <col min="16" max="18" width="9.140625" style="7"/>
  </cols>
  <sheetData>
    <row r="1" spans="1:19" x14ac:dyDescent="0.25">
      <c r="A1" s="8" t="s">
        <v>152</v>
      </c>
      <c r="B1" s="8"/>
      <c r="C1" s="8"/>
      <c r="D1" s="8"/>
      <c r="E1" s="8"/>
    </row>
    <row r="2" spans="1:19" x14ac:dyDescent="0.25">
      <c r="A2" s="1"/>
      <c r="B2" s="2"/>
      <c r="C2" s="2"/>
      <c r="D2" s="2"/>
      <c r="E2" s="2"/>
    </row>
    <row r="3" spans="1:19" x14ac:dyDescent="0.25">
      <c r="A3" s="8" t="s">
        <v>170</v>
      </c>
      <c r="B3" s="8"/>
      <c r="C3" s="8"/>
      <c r="D3" s="8"/>
      <c r="E3" s="8"/>
    </row>
    <row r="4" spans="1:19" x14ac:dyDescent="0.25">
      <c r="A4" s="1"/>
      <c r="B4" s="2"/>
      <c r="C4" s="2"/>
      <c r="D4" s="2"/>
      <c r="E4" s="2"/>
    </row>
    <row r="5" spans="1:19" x14ac:dyDescent="0.25">
      <c r="A5" s="8" t="s">
        <v>0</v>
      </c>
      <c r="B5" s="8"/>
      <c r="C5" s="8"/>
      <c r="D5" s="8"/>
      <c r="E5" s="8"/>
    </row>
    <row r="7" spans="1:19" x14ac:dyDescent="0.25">
      <c r="A7" s="3" t="s">
        <v>1</v>
      </c>
      <c r="B7" s="9" t="s">
        <v>2</v>
      </c>
      <c r="C7" s="9"/>
      <c r="D7" s="3" t="s">
        <v>3</v>
      </c>
      <c r="E7" s="3" t="s">
        <v>4</v>
      </c>
      <c r="F7" s="3" t="s">
        <v>153</v>
      </c>
      <c r="G7" s="3" t="s">
        <v>154</v>
      </c>
      <c r="H7" s="3" t="s">
        <v>155</v>
      </c>
      <c r="I7" s="3" t="s">
        <v>156</v>
      </c>
      <c r="J7" s="3" t="s">
        <v>157</v>
      </c>
      <c r="K7" s="3" t="s">
        <v>158</v>
      </c>
      <c r="L7" s="3" t="s">
        <v>159</v>
      </c>
      <c r="M7" s="3" t="s">
        <v>160</v>
      </c>
      <c r="N7" s="3" t="s">
        <v>161</v>
      </c>
      <c r="O7" s="3" t="s">
        <v>162</v>
      </c>
      <c r="P7" s="3" t="s">
        <v>163</v>
      </c>
      <c r="Q7" s="3" t="s">
        <v>164</v>
      </c>
      <c r="R7" s="3" t="s">
        <v>165</v>
      </c>
    </row>
    <row r="8" spans="1:19" x14ac:dyDescent="0.25">
      <c r="A8" s="4">
        <v>468</v>
      </c>
      <c r="B8" s="5" t="s">
        <v>108</v>
      </c>
      <c r="C8" s="5" t="s">
        <v>109</v>
      </c>
      <c r="D8" s="5" t="s">
        <v>40</v>
      </c>
      <c r="E8" s="5" t="s">
        <v>110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f t="shared" ref="P8:P21" si="0">SUM(F8:O8)</f>
        <v>0</v>
      </c>
      <c r="Q8" s="4" t="s">
        <v>171</v>
      </c>
      <c r="R8" s="4">
        <v>20</v>
      </c>
    </row>
    <row r="9" spans="1:19" x14ac:dyDescent="0.25">
      <c r="A9" s="4">
        <v>845</v>
      </c>
      <c r="B9" s="5" t="s">
        <v>118</v>
      </c>
      <c r="C9" s="5" t="s">
        <v>119</v>
      </c>
      <c r="D9" s="5" t="s">
        <v>120</v>
      </c>
      <c r="E9" s="5" t="s">
        <v>78</v>
      </c>
      <c r="F9" s="4">
        <v>0</v>
      </c>
      <c r="G9" s="4">
        <v>0</v>
      </c>
      <c r="H9" s="4">
        <v>0</v>
      </c>
      <c r="I9" s="4">
        <v>1</v>
      </c>
      <c r="J9" s="4">
        <v>0</v>
      </c>
      <c r="K9" s="4">
        <v>0</v>
      </c>
      <c r="L9" s="4">
        <v>0</v>
      </c>
      <c r="M9" s="4">
        <v>1</v>
      </c>
      <c r="N9" s="4">
        <v>0</v>
      </c>
      <c r="O9" s="4">
        <v>0</v>
      </c>
      <c r="P9" s="4">
        <f t="shared" si="0"/>
        <v>2</v>
      </c>
      <c r="Q9" s="4" t="s">
        <v>172</v>
      </c>
      <c r="R9" s="4">
        <v>17</v>
      </c>
    </row>
    <row r="10" spans="1:19" x14ac:dyDescent="0.25">
      <c r="A10" s="4">
        <v>140</v>
      </c>
      <c r="B10" s="5" t="s">
        <v>73</v>
      </c>
      <c r="C10" s="5" t="s">
        <v>70</v>
      </c>
      <c r="D10" s="5" t="s">
        <v>40</v>
      </c>
      <c r="E10" s="5" t="s">
        <v>74</v>
      </c>
      <c r="F10" s="4">
        <v>0</v>
      </c>
      <c r="G10" s="4">
        <v>0</v>
      </c>
      <c r="H10" s="4">
        <v>5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f t="shared" si="0"/>
        <v>5</v>
      </c>
      <c r="Q10" s="4" t="s">
        <v>173</v>
      </c>
      <c r="R10" s="4">
        <v>15</v>
      </c>
    </row>
    <row r="11" spans="1:19" x14ac:dyDescent="0.25">
      <c r="A11" s="4">
        <v>854</v>
      </c>
      <c r="B11" s="5" t="s">
        <v>131</v>
      </c>
      <c r="C11" s="5" t="s">
        <v>143</v>
      </c>
      <c r="D11" s="5" t="s">
        <v>120</v>
      </c>
      <c r="E11" s="5" t="s">
        <v>144</v>
      </c>
      <c r="F11" s="4">
        <v>0</v>
      </c>
      <c r="G11" s="4">
        <v>0</v>
      </c>
      <c r="H11" s="4">
        <v>4</v>
      </c>
      <c r="I11" s="4">
        <v>0</v>
      </c>
      <c r="J11" s="4">
        <v>0</v>
      </c>
      <c r="K11" s="4">
        <v>0</v>
      </c>
      <c r="L11" s="4">
        <v>0</v>
      </c>
      <c r="M11" s="4">
        <v>1</v>
      </c>
      <c r="N11" s="4">
        <v>0</v>
      </c>
      <c r="O11" s="4">
        <v>1</v>
      </c>
      <c r="P11" s="4">
        <f t="shared" si="0"/>
        <v>6</v>
      </c>
      <c r="Q11" s="4" t="s">
        <v>174</v>
      </c>
      <c r="R11" s="4">
        <v>13</v>
      </c>
      <c r="S11" t="s">
        <v>168</v>
      </c>
    </row>
    <row r="12" spans="1:19" x14ac:dyDescent="0.25">
      <c r="A12" s="4">
        <v>123</v>
      </c>
      <c r="B12" s="5" t="s">
        <v>59</v>
      </c>
      <c r="C12" s="5" t="s">
        <v>60</v>
      </c>
      <c r="D12" s="5" t="s">
        <v>40</v>
      </c>
      <c r="E12" s="5" t="s">
        <v>61</v>
      </c>
      <c r="F12" s="4">
        <v>0</v>
      </c>
      <c r="G12" s="4">
        <v>0</v>
      </c>
      <c r="H12" s="4">
        <v>3</v>
      </c>
      <c r="I12" s="4">
        <v>0</v>
      </c>
      <c r="J12" s="4">
        <v>0</v>
      </c>
      <c r="K12" s="4">
        <v>0</v>
      </c>
      <c r="L12" s="4">
        <v>0</v>
      </c>
      <c r="M12" s="4">
        <v>3</v>
      </c>
      <c r="N12" s="4">
        <v>0</v>
      </c>
      <c r="O12" s="4">
        <v>0</v>
      </c>
      <c r="P12" s="4">
        <f t="shared" si="0"/>
        <v>6</v>
      </c>
      <c r="Q12" s="4" t="s">
        <v>175</v>
      </c>
      <c r="R12" s="4">
        <v>11</v>
      </c>
      <c r="S12" t="s">
        <v>169</v>
      </c>
    </row>
    <row r="13" spans="1:19" x14ac:dyDescent="0.25">
      <c r="A13" s="4">
        <v>85</v>
      </c>
      <c r="B13" s="5" t="s">
        <v>53</v>
      </c>
      <c r="C13" s="5" t="s">
        <v>54</v>
      </c>
      <c r="D13" s="5" t="s">
        <v>40</v>
      </c>
      <c r="E13" s="5" t="s">
        <v>55</v>
      </c>
      <c r="F13" s="4">
        <v>2</v>
      </c>
      <c r="G13" s="4">
        <v>0</v>
      </c>
      <c r="H13" s="4">
        <v>0</v>
      </c>
      <c r="I13" s="4">
        <v>5</v>
      </c>
      <c r="J13" s="4">
        <v>1</v>
      </c>
      <c r="K13" s="4">
        <v>0</v>
      </c>
      <c r="L13" s="4">
        <v>0</v>
      </c>
      <c r="M13" s="4">
        <v>0</v>
      </c>
      <c r="N13" s="4">
        <v>0</v>
      </c>
      <c r="O13" s="4">
        <v>2</v>
      </c>
      <c r="P13" s="4">
        <f t="shared" si="0"/>
        <v>10</v>
      </c>
      <c r="Q13" s="4" t="s">
        <v>176</v>
      </c>
      <c r="R13" s="4">
        <v>10</v>
      </c>
    </row>
    <row r="14" spans="1:19" x14ac:dyDescent="0.25">
      <c r="A14" s="4">
        <v>190</v>
      </c>
      <c r="B14" s="5" t="s">
        <v>81</v>
      </c>
      <c r="C14" s="5" t="s">
        <v>82</v>
      </c>
      <c r="D14" s="5" t="s">
        <v>40</v>
      </c>
      <c r="E14" s="5" t="s">
        <v>25</v>
      </c>
      <c r="F14" s="4">
        <v>5</v>
      </c>
      <c r="G14" s="4">
        <v>0</v>
      </c>
      <c r="H14" s="4">
        <v>3</v>
      </c>
      <c r="I14" s="4">
        <v>0</v>
      </c>
      <c r="J14" s="4">
        <v>0</v>
      </c>
      <c r="K14" s="4">
        <v>0</v>
      </c>
      <c r="L14" s="4">
        <v>0</v>
      </c>
      <c r="M14" s="4">
        <v>5</v>
      </c>
      <c r="N14" s="4">
        <v>0</v>
      </c>
      <c r="O14" s="4">
        <v>7</v>
      </c>
      <c r="P14" s="4">
        <f t="shared" si="0"/>
        <v>20</v>
      </c>
      <c r="Q14" s="4" t="s">
        <v>177</v>
      </c>
      <c r="R14" s="4">
        <v>9</v>
      </c>
    </row>
    <row r="15" spans="1:19" x14ac:dyDescent="0.25">
      <c r="A15" s="4">
        <v>222</v>
      </c>
      <c r="B15" s="5" t="s">
        <v>45</v>
      </c>
      <c r="C15" s="5" t="s">
        <v>83</v>
      </c>
      <c r="D15" s="5" t="s">
        <v>40</v>
      </c>
      <c r="E15" s="5" t="s">
        <v>25</v>
      </c>
      <c r="F15" s="4">
        <v>1</v>
      </c>
      <c r="G15" s="4">
        <v>0</v>
      </c>
      <c r="H15" s="4">
        <v>5</v>
      </c>
      <c r="I15" s="4">
        <v>0</v>
      </c>
      <c r="J15" s="4">
        <v>0</v>
      </c>
      <c r="K15" s="4">
        <v>0</v>
      </c>
      <c r="L15" s="4">
        <v>0</v>
      </c>
      <c r="M15" s="4">
        <v>18</v>
      </c>
      <c r="N15" s="4">
        <v>1</v>
      </c>
      <c r="O15" s="4">
        <v>4</v>
      </c>
      <c r="P15" s="4">
        <f t="shared" si="0"/>
        <v>29</v>
      </c>
      <c r="Q15" s="4" t="s">
        <v>178</v>
      </c>
      <c r="R15" s="4">
        <v>8</v>
      </c>
    </row>
    <row r="16" spans="1:19" x14ac:dyDescent="0.25">
      <c r="A16" s="4">
        <v>138</v>
      </c>
      <c r="B16" s="5" t="s">
        <v>69</v>
      </c>
      <c r="C16" s="5" t="s">
        <v>70</v>
      </c>
      <c r="D16" s="5" t="s">
        <v>40</v>
      </c>
      <c r="E16" s="5" t="s">
        <v>18</v>
      </c>
      <c r="F16" s="4">
        <v>3</v>
      </c>
      <c r="G16" s="4">
        <v>0</v>
      </c>
      <c r="H16" s="4">
        <v>9</v>
      </c>
      <c r="I16" s="4">
        <v>1</v>
      </c>
      <c r="J16" s="4">
        <v>0</v>
      </c>
      <c r="K16" s="4">
        <v>3</v>
      </c>
      <c r="L16" s="4">
        <v>0</v>
      </c>
      <c r="M16" s="4">
        <v>12</v>
      </c>
      <c r="N16" s="4">
        <v>0</v>
      </c>
      <c r="O16" s="4">
        <v>8</v>
      </c>
      <c r="P16" s="4">
        <f t="shared" si="0"/>
        <v>36</v>
      </c>
      <c r="Q16" s="4" t="s">
        <v>179</v>
      </c>
      <c r="R16" s="4">
        <v>7</v>
      </c>
    </row>
    <row r="17" spans="1:18" x14ac:dyDescent="0.25">
      <c r="A17" s="4">
        <v>63</v>
      </c>
      <c r="B17" s="5" t="s">
        <v>38</v>
      </c>
      <c r="C17" s="5" t="s">
        <v>39</v>
      </c>
      <c r="D17" s="5" t="s">
        <v>40</v>
      </c>
      <c r="E17" s="5" t="s">
        <v>41</v>
      </c>
      <c r="F17" s="4">
        <v>10</v>
      </c>
      <c r="G17" s="4">
        <v>0</v>
      </c>
      <c r="H17" s="4">
        <v>12</v>
      </c>
      <c r="I17" s="4">
        <v>3</v>
      </c>
      <c r="J17" s="4">
        <v>0</v>
      </c>
      <c r="K17" s="4">
        <v>0</v>
      </c>
      <c r="L17" s="4">
        <v>0</v>
      </c>
      <c r="M17" s="4">
        <v>10</v>
      </c>
      <c r="N17" s="4">
        <v>1</v>
      </c>
      <c r="O17" s="4">
        <v>11</v>
      </c>
      <c r="P17" s="4">
        <f t="shared" si="0"/>
        <v>47</v>
      </c>
      <c r="Q17" s="4" t="s">
        <v>180</v>
      </c>
      <c r="R17" s="4">
        <v>6</v>
      </c>
    </row>
    <row r="18" spans="1:18" x14ac:dyDescent="0.25">
      <c r="A18" s="4">
        <v>501</v>
      </c>
      <c r="B18" s="5" t="s">
        <v>121</v>
      </c>
      <c r="C18" s="5" t="s">
        <v>122</v>
      </c>
      <c r="D18" s="5" t="s">
        <v>40</v>
      </c>
      <c r="E18" s="5" t="s">
        <v>78</v>
      </c>
      <c r="F18" s="4">
        <v>1</v>
      </c>
      <c r="G18" s="4">
        <v>4</v>
      </c>
      <c r="H18" s="4">
        <v>11</v>
      </c>
      <c r="I18" s="4">
        <v>6</v>
      </c>
      <c r="J18" s="4">
        <v>0</v>
      </c>
      <c r="K18" s="4">
        <v>6</v>
      </c>
      <c r="L18" s="4">
        <v>1</v>
      </c>
      <c r="M18" s="4">
        <v>16</v>
      </c>
      <c r="N18" s="4">
        <v>1</v>
      </c>
      <c r="O18" s="4">
        <v>5</v>
      </c>
      <c r="P18" s="4">
        <f t="shared" si="0"/>
        <v>51</v>
      </c>
      <c r="Q18" s="4" t="s">
        <v>181</v>
      </c>
      <c r="R18" s="4">
        <v>5</v>
      </c>
    </row>
    <row r="19" spans="1:18" x14ac:dyDescent="0.25">
      <c r="A19" s="4">
        <v>166</v>
      </c>
      <c r="B19" s="6" t="s">
        <v>77</v>
      </c>
      <c r="C19" s="5" t="s">
        <v>24</v>
      </c>
      <c r="D19" s="5" t="s">
        <v>40</v>
      </c>
      <c r="E19" s="5" t="s">
        <v>78</v>
      </c>
      <c r="F19" s="4">
        <v>8</v>
      </c>
      <c r="G19" s="4">
        <v>1</v>
      </c>
      <c r="H19" s="4">
        <v>10</v>
      </c>
      <c r="I19" s="4">
        <v>2</v>
      </c>
      <c r="J19" s="4">
        <v>0</v>
      </c>
      <c r="K19" s="4">
        <v>7</v>
      </c>
      <c r="L19" s="4">
        <v>0</v>
      </c>
      <c r="M19" s="4">
        <v>20</v>
      </c>
      <c r="N19" s="4">
        <v>1</v>
      </c>
      <c r="O19" s="4">
        <v>10</v>
      </c>
      <c r="P19" s="4">
        <f t="shared" si="0"/>
        <v>59</v>
      </c>
      <c r="Q19" s="4" t="s">
        <v>182</v>
      </c>
      <c r="R19" s="4">
        <v>4</v>
      </c>
    </row>
    <row r="20" spans="1:18" x14ac:dyDescent="0.25">
      <c r="A20" s="4">
        <v>69</v>
      </c>
      <c r="B20" s="5" t="s">
        <v>45</v>
      </c>
      <c r="C20" s="5" t="s">
        <v>36</v>
      </c>
      <c r="D20" s="5" t="s">
        <v>40</v>
      </c>
      <c r="E20" s="5" t="s">
        <v>41</v>
      </c>
      <c r="F20" s="4">
        <v>14</v>
      </c>
      <c r="G20" s="4">
        <v>5</v>
      </c>
      <c r="H20" s="4">
        <v>9</v>
      </c>
      <c r="I20" s="4">
        <v>2</v>
      </c>
      <c r="J20" s="4">
        <v>0</v>
      </c>
      <c r="K20" s="4">
        <v>6</v>
      </c>
      <c r="L20" s="4">
        <v>2</v>
      </c>
      <c r="M20" s="4">
        <v>14</v>
      </c>
      <c r="N20" s="4">
        <v>2</v>
      </c>
      <c r="O20" s="4">
        <v>7</v>
      </c>
      <c r="P20" s="4">
        <f t="shared" si="0"/>
        <v>61</v>
      </c>
      <c r="Q20" s="4" t="s">
        <v>183</v>
      </c>
      <c r="R20" s="4">
        <v>3</v>
      </c>
    </row>
    <row r="21" spans="1:18" x14ac:dyDescent="0.25">
      <c r="A21" s="4">
        <v>523</v>
      </c>
      <c r="B21" s="5" t="s">
        <v>128</v>
      </c>
      <c r="C21" s="5" t="s">
        <v>129</v>
      </c>
      <c r="D21" s="5" t="s">
        <v>120</v>
      </c>
      <c r="E21" s="5" t="s">
        <v>130</v>
      </c>
      <c r="F21" s="4">
        <v>8</v>
      </c>
      <c r="G21" s="4">
        <v>2</v>
      </c>
      <c r="H21" s="4">
        <v>14</v>
      </c>
      <c r="I21" s="4">
        <v>9</v>
      </c>
      <c r="J21" s="4">
        <v>1</v>
      </c>
      <c r="K21" s="4">
        <v>8</v>
      </c>
      <c r="L21" s="4">
        <v>2</v>
      </c>
      <c r="M21" s="4">
        <v>20</v>
      </c>
      <c r="N21" s="4">
        <v>3</v>
      </c>
      <c r="O21" s="4">
        <v>11</v>
      </c>
      <c r="P21" s="4">
        <f t="shared" si="0"/>
        <v>78</v>
      </c>
      <c r="Q21" s="4" t="s">
        <v>184</v>
      </c>
      <c r="R21" s="4">
        <v>2</v>
      </c>
    </row>
    <row r="22" spans="1:18" x14ac:dyDescent="0.25">
      <c r="A22" s="4"/>
      <c r="B22" s="5"/>
      <c r="C22" s="5"/>
      <c r="D22" s="5"/>
      <c r="E22" s="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4">
        <v>481</v>
      </c>
      <c r="B23" s="5" t="s">
        <v>111</v>
      </c>
      <c r="C23" s="5" t="s">
        <v>112</v>
      </c>
      <c r="D23" s="5" t="s">
        <v>51</v>
      </c>
      <c r="E23" s="5" t="s">
        <v>113</v>
      </c>
      <c r="F23" s="4">
        <v>0</v>
      </c>
      <c r="G23" s="4">
        <v>0</v>
      </c>
      <c r="H23" s="4">
        <v>0</v>
      </c>
      <c r="I23" s="4">
        <v>0</v>
      </c>
      <c r="J23" s="4">
        <v>1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f t="shared" ref="P23:P29" si="1">SUM(F23:O23)</f>
        <v>1</v>
      </c>
      <c r="Q23" s="4" t="s">
        <v>171</v>
      </c>
      <c r="R23" s="4">
        <v>20</v>
      </c>
    </row>
    <row r="24" spans="1:18" x14ac:dyDescent="0.25">
      <c r="A24" s="4">
        <v>82</v>
      </c>
      <c r="B24" s="5" t="s">
        <v>49</v>
      </c>
      <c r="C24" s="5" t="s">
        <v>50</v>
      </c>
      <c r="D24" s="5" t="s">
        <v>51</v>
      </c>
      <c r="E24" s="5" t="s">
        <v>52</v>
      </c>
      <c r="F24" s="4">
        <v>0</v>
      </c>
      <c r="G24" s="4">
        <v>0</v>
      </c>
      <c r="H24" s="4">
        <v>0</v>
      </c>
      <c r="I24" s="4">
        <v>5</v>
      </c>
      <c r="J24" s="4">
        <v>1</v>
      </c>
      <c r="K24" s="4">
        <v>0</v>
      </c>
      <c r="L24" s="4">
        <v>0</v>
      </c>
      <c r="M24" s="4">
        <v>0</v>
      </c>
      <c r="N24" s="4">
        <v>0</v>
      </c>
      <c r="O24" s="4">
        <v>2</v>
      </c>
      <c r="P24" s="4">
        <f t="shared" si="1"/>
        <v>8</v>
      </c>
      <c r="Q24" s="4" t="s">
        <v>172</v>
      </c>
      <c r="R24" s="4">
        <v>17</v>
      </c>
    </row>
    <row r="25" spans="1:18" x14ac:dyDescent="0.25">
      <c r="A25" s="4">
        <v>865</v>
      </c>
      <c r="B25" s="5" t="s">
        <v>145</v>
      </c>
      <c r="C25" s="5" t="s">
        <v>146</v>
      </c>
      <c r="D25" s="5" t="s">
        <v>51</v>
      </c>
      <c r="E25" s="5" t="s">
        <v>147</v>
      </c>
      <c r="F25" s="4">
        <v>0</v>
      </c>
      <c r="G25" s="4">
        <v>0</v>
      </c>
      <c r="H25" s="4">
        <v>1</v>
      </c>
      <c r="I25" s="4">
        <v>5</v>
      </c>
      <c r="J25" s="4">
        <v>3</v>
      </c>
      <c r="K25" s="4">
        <v>0</v>
      </c>
      <c r="L25" s="4">
        <v>1</v>
      </c>
      <c r="M25" s="4">
        <v>0</v>
      </c>
      <c r="N25" s="4">
        <v>2</v>
      </c>
      <c r="O25" s="4">
        <v>1</v>
      </c>
      <c r="P25" s="4">
        <f t="shared" si="1"/>
        <v>13</v>
      </c>
      <c r="Q25" s="4" t="s">
        <v>173</v>
      </c>
      <c r="R25" s="4">
        <v>15</v>
      </c>
    </row>
    <row r="26" spans="1:18" x14ac:dyDescent="0.25">
      <c r="A26" s="4">
        <v>390</v>
      </c>
      <c r="B26" s="5" t="s">
        <v>93</v>
      </c>
      <c r="C26" s="5" t="s">
        <v>94</v>
      </c>
      <c r="D26" s="5" t="s">
        <v>51</v>
      </c>
      <c r="E26" s="5" t="s">
        <v>25</v>
      </c>
      <c r="F26" s="4">
        <v>1</v>
      </c>
      <c r="G26" s="4">
        <v>6</v>
      </c>
      <c r="H26" s="4">
        <v>1</v>
      </c>
      <c r="I26" s="4">
        <v>1</v>
      </c>
      <c r="J26" s="4">
        <v>1</v>
      </c>
      <c r="K26" s="4">
        <v>2</v>
      </c>
      <c r="L26" s="4">
        <v>0</v>
      </c>
      <c r="M26" s="4">
        <v>1</v>
      </c>
      <c r="N26" s="4">
        <v>2</v>
      </c>
      <c r="O26" s="4">
        <v>0</v>
      </c>
      <c r="P26" s="4">
        <f t="shared" si="1"/>
        <v>15</v>
      </c>
      <c r="Q26" s="4" t="s">
        <v>174</v>
      </c>
      <c r="R26" s="4">
        <v>13</v>
      </c>
    </row>
    <row r="27" spans="1:18" x14ac:dyDescent="0.25">
      <c r="A27" s="4">
        <v>298</v>
      </c>
      <c r="B27" s="5" t="s">
        <v>32</v>
      </c>
      <c r="C27" s="5" t="s">
        <v>88</v>
      </c>
      <c r="D27" s="5" t="s">
        <v>51</v>
      </c>
      <c r="E27" s="5" t="s">
        <v>89</v>
      </c>
      <c r="F27" s="4">
        <v>0</v>
      </c>
      <c r="G27" s="4">
        <v>2</v>
      </c>
      <c r="H27" s="4">
        <v>0</v>
      </c>
      <c r="I27" s="4">
        <v>5</v>
      </c>
      <c r="J27" s="4">
        <v>2</v>
      </c>
      <c r="K27" s="4">
        <v>5</v>
      </c>
      <c r="L27" s="4">
        <v>2</v>
      </c>
      <c r="M27" s="4">
        <v>0</v>
      </c>
      <c r="N27" s="4">
        <v>1</v>
      </c>
      <c r="O27" s="4">
        <v>0</v>
      </c>
      <c r="P27" s="4">
        <f t="shared" si="1"/>
        <v>17</v>
      </c>
      <c r="Q27" s="4" t="s">
        <v>175</v>
      </c>
      <c r="R27" s="4">
        <v>11</v>
      </c>
    </row>
    <row r="28" spans="1:18" x14ac:dyDescent="0.25">
      <c r="A28" s="4">
        <v>282</v>
      </c>
      <c r="B28" s="5" t="s">
        <v>86</v>
      </c>
      <c r="C28" s="5" t="s">
        <v>87</v>
      </c>
      <c r="D28" s="5" t="s">
        <v>51</v>
      </c>
      <c r="E28" s="5" t="s">
        <v>25</v>
      </c>
      <c r="F28" s="4">
        <v>0</v>
      </c>
      <c r="G28" s="4">
        <v>0</v>
      </c>
      <c r="H28" s="4">
        <v>0</v>
      </c>
      <c r="I28" s="4">
        <v>16</v>
      </c>
      <c r="J28" s="4">
        <v>1</v>
      </c>
      <c r="K28" s="4">
        <v>5</v>
      </c>
      <c r="L28" s="4">
        <v>4</v>
      </c>
      <c r="M28" s="4">
        <v>0</v>
      </c>
      <c r="N28" s="4">
        <v>1</v>
      </c>
      <c r="O28" s="4">
        <v>0</v>
      </c>
      <c r="P28" s="4">
        <f t="shared" si="1"/>
        <v>27</v>
      </c>
      <c r="Q28" s="4" t="s">
        <v>176</v>
      </c>
      <c r="R28" s="4">
        <v>10</v>
      </c>
    </row>
    <row r="29" spans="1:18" x14ac:dyDescent="0.25">
      <c r="A29" s="4">
        <v>505</v>
      </c>
      <c r="B29" s="5" t="s">
        <v>116</v>
      </c>
      <c r="C29" s="5" t="s">
        <v>70</v>
      </c>
      <c r="D29" s="5" t="s">
        <v>51</v>
      </c>
      <c r="E29" s="5" t="s">
        <v>117</v>
      </c>
      <c r="F29" s="4">
        <v>7</v>
      </c>
      <c r="G29" s="4">
        <v>3</v>
      </c>
      <c r="H29" s="4">
        <v>0</v>
      </c>
      <c r="I29" s="4">
        <v>7</v>
      </c>
      <c r="J29" s="4">
        <v>18</v>
      </c>
      <c r="K29" s="4">
        <v>3</v>
      </c>
      <c r="L29" s="4">
        <v>7</v>
      </c>
      <c r="M29" s="4">
        <v>3</v>
      </c>
      <c r="N29" s="4">
        <v>6</v>
      </c>
      <c r="O29" s="4">
        <v>0</v>
      </c>
      <c r="P29" s="4">
        <f t="shared" si="1"/>
        <v>54</v>
      </c>
      <c r="Q29" s="4" t="s">
        <v>177</v>
      </c>
      <c r="R29" s="4">
        <v>9</v>
      </c>
    </row>
    <row r="30" spans="1:18" x14ac:dyDescent="0.25">
      <c r="A30" s="4"/>
      <c r="B30" s="5"/>
      <c r="C30" s="5"/>
      <c r="D30" s="5"/>
      <c r="E30" s="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4">
        <v>24</v>
      </c>
      <c r="B31" s="5" t="s">
        <v>131</v>
      </c>
      <c r="C31" s="5" t="s">
        <v>132</v>
      </c>
      <c r="D31" s="5" t="s">
        <v>133</v>
      </c>
      <c r="E31" s="5" t="s">
        <v>134</v>
      </c>
      <c r="F31" s="4">
        <v>0</v>
      </c>
      <c r="G31" s="4">
        <v>0</v>
      </c>
      <c r="H31" s="4">
        <v>0</v>
      </c>
      <c r="I31" s="4">
        <v>0</v>
      </c>
      <c r="J31" s="4">
        <v>1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f>SUM(F31:O31)</f>
        <v>1</v>
      </c>
      <c r="Q31" s="4" t="s">
        <v>171</v>
      </c>
      <c r="R31" s="4">
        <v>20</v>
      </c>
    </row>
    <row r="32" spans="1:18" x14ac:dyDescent="0.25">
      <c r="A32" s="4"/>
      <c r="B32" s="5"/>
      <c r="C32" s="5"/>
      <c r="D32" s="5"/>
      <c r="E32" s="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x14ac:dyDescent="0.25">
      <c r="A33" s="4">
        <v>45</v>
      </c>
      <c r="B33" s="6" t="s">
        <v>26</v>
      </c>
      <c r="C33" s="5" t="s">
        <v>27</v>
      </c>
      <c r="D33" s="5" t="s">
        <v>28</v>
      </c>
      <c r="E33" s="5" t="s">
        <v>29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1</v>
      </c>
      <c r="L33" s="4">
        <v>0</v>
      </c>
      <c r="M33" s="4">
        <v>0</v>
      </c>
      <c r="N33" s="4">
        <v>0</v>
      </c>
      <c r="O33" s="4">
        <v>0</v>
      </c>
      <c r="P33" s="4">
        <f t="shared" ref="P33:P39" si="2">SUM(F33:O33)</f>
        <v>1</v>
      </c>
      <c r="Q33" s="4" t="s">
        <v>171</v>
      </c>
      <c r="R33" s="4">
        <v>20</v>
      </c>
    </row>
    <row r="34" spans="1:18" x14ac:dyDescent="0.25">
      <c r="A34" s="4">
        <v>260</v>
      </c>
      <c r="B34" s="5" t="s">
        <v>84</v>
      </c>
      <c r="C34" s="5" t="s">
        <v>85</v>
      </c>
      <c r="D34" s="5" t="s">
        <v>28</v>
      </c>
      <c r="E34" s="5" t="s">
        <v>78</v>
      </c>
      <c r="F34" s="4">
        <v>0</v>
      </c>
      <c r="G34" s="4">
        <v>0</v>
      </c>
      <c r="H34" s="4">
        <v>0</v>
      </c>
      <c r="I34" s="4">
        <v>3</v>
      </c>
      <c r="J34" s="4">
        <v>0</v>
      </c>
      <c r="K34" s="4">
        <v>1</v>
      </c>
      <c r="L34" s="4">
        <v>0</v>
      </c>
      <c r="M34" s="4">
        <v>2</v>
      </c>
      <c r="N34" s="4">
        <v>0</v>
      </c>
      <c r="O34" s="4">
        <v>0</v>
      </c>
      <c r="P34" s="4">
        <f t="shared" si="2"/>
        <v>6</v>
      </c>
      <c r="Q34" s="4" t="s">
        <v>172</v>
      </c>
      <c r="R34" s="4">
        <v>17</v>
      </c>
    </row>
    <row r="35" spans="1:18" x14ac:dyDescent="0.25">
      <c r="A35" s="4">
        <v>428</v>
      </c>
      <c r="B35" s="5" t="s">
        <v>98</v>
      </c>
      <c r="C35" s="5" t="s">
        <v>99</v>
      </c>
      <c r="D35" s="5" t="s">
        <v>28</v>
      </c>
      <c r="E35" s="5" t="s">
        <v>100</v>
      </c>
      <c r="F35" s="4">
        <v>2</v>
      </c>
      <c r="G35" s="4">
        <v>0</v>
      </c>
      <c r="H35" s="4">
        <v>0</v>
      </c>
      <c r="I35" s="4">
        <v>5</v>
      </c>
      <c r="J35" s="4">
        <v>0</v>
      </c>
      <c r="K35" s="4">
        <v>1</v>
      </c>
      <c r="L35" s="4">
        <v>1</v>
      </c>
      <c r="M35" s="4">
        <v>3</v>
      </c>
      <c r="N35" s="4">
        <v>4</v>
      </c>
      <c r="O35" s="4">
        <v>0</v>
      </c>
      <c r="P35" s="4">
        <f t="shared" si="2"/>
        <v>16</v>
      </c>
      <c r="Q35" s="4" t="s">
        <v>173</v>
      </c>
      <c r="R35" s="4">
        <v>15</v>
      </c>
    </row>
    <row r="36" spans="1:18" x14ac:dyDescent="0.25">
      <c r="A36" s="4">
        <v>127</v>
      </c>
      <c r="B36" s="5" t="s">
        <v>64</v>
      </c>
      <c r="C36" s="5" t="s">
        <v>63</v>
      </c>
      <c r="D36" s="5" t="s">
        <v>28</v>
      </c>
      <c r="E36" s="5" t="s">
        <v>65</v>
      </c>
      <c r="F36" s="4">
        <v>2</v>
      </c>
      <c r="G36" s="4">
        <v>0</v>
      </c>
      <c r="H36" s="4">
        <v>0</v>
      </c>
      <c r="I36" s="4">
        <v>2</v>
      </c>
      <c r="J36" s="4">
        <v>5</v>
      </c>
      <c r="K36" s="4">
        <v>8</v>
      </c>
      <c r="L36" s="4">
        <v>0</v>
      </c>
      <c r="M36" s="4">
        <v>2</v>
      </c>
      <c r="N36" s="4">
        <v>5</v>
      </c>
      <c r="O36" s="4">
        <v>1</v>
      </c>
      <c r="P36" s="4">
        <f t="shared" si="2"/>
        <v>25</v>
      </c>
      <c r="Q36" s="4" t="s">
        <v>174</v>
      </c>
      <c r="R36" s="4">
        <v>13</v>
      </c>
    </row>
    <row r="37" spans="1:18" x14ac:dyDescent="0.25">
      <c r="A37" s="4">
        <v>463</v>
      </c>
      <c r="B37" s="5" t="s">
        <v>106</v>
      </c>
      <c r="C37" s="5" t="s">
        <v>107</v>
      </c>
      <c r="D37" s="5" t="s">
        <v>28</v>
      </c>
      <c r="E37" s="5" t="s">
        <v>37</v>
      </c>
      <c r="F37" s="4">
        <v>3</v>
      </c>
      <c r="G37" s="4">
        <v>1</v>
      </c>
      <c r="H37" s="4">
        <v>0</v>
      </c>
      <c r="I37" s="4">
        <v>10</v>
      </c>
      <c r="J37" s="4">
        <v>7</v>
      </c>
      <c r="K37" s="4">
        <v>5</v>
      </c>
      <c r="L37" s="4">
        <v>0</v>
      </c>
      <c r="M37" s="4">
        <v>2</v>
      </c>
      <c r="N37" s="4">
        <v>1</v>
      </c>
      <c r="O37" s="4">
        <v>1</v>
      </c>
      <c r="P37" s="4">
        <f t="shared" si="2"/>
        <v>30</v>
      </c>
      <c r="Q37" s="4" t="s">
        <v>175</v>
      </c>
      <c r="R37" s="4">
        <v>11</v>
      </c>
    </row>
    <row r="38" spans="1:18" x14ac:dyDescent="0.25">
      <c r="A38" s="4">
        <v>504</v>
      </c>
      <c r="B38" s="5" t="s">
        <v>126</v>
      </c>
      <c r="C38" s="5" t="s">
        <v>127</v>
      </c>
      <c r="D38" s="5" t="s">
        <v>28</v>
      </c>
      <c r="E38" s="5" t="s">
        <v>123</v>
      </c>
      <c r="F38" s="4">
        <v>2</v>
      </c>
      <c r="G38" s="4">
        <v>0</v>
      </c>
      <c r="H38" s="4">
        <v>0</v>
      </c>
      <c r="I38" s="4">
        <v>8</v>
      </c>
      <c r="J38" s="4">
        <v>5</v>
      </c>
      <c r="K38" s="4">
        <v>7</v>
      </c>
      <c r="L38" s="4">
        <v>0</v>
      </c>
      <c r="M38" s="4">
        <v>5</v>
      </c>
      <c r="N38" s="4">
        <v>5</v>
      </c>
      <c r="O38" s="4">
        <v>4</v>
      </c>
      <c r="P38" s="4">
        <f t="shared" si="2"/>
        <v>36</v>
      </c>
      <c r="Q38" s="4" t="s">
        <v>176</v>
      </c>
      <c r="R38" s="4">
        <v>10</v>
      </c>
    </row>
    <row r="39" spans="1:18" x14ac:dyDescent="0.25">
      <c r="A39" s="4">
        <v>434</v>
      </c>
      <c r="B39" s="5" t="s">
        <v>77</v>
      </c>
      <c r="C39" s="5" t="s">
        <v>101</v>
      </c>
      <c r="D39" s="5" t="s">
        <v>28</v>
      </c>
      <c r="E39" s="5" t="s">
        <v>102</v>
      </c>
      <c r="F39" s="4">
        <v>6</v>
      </c>
      <c r="G39" s="4">
        <v>2</v>
      </c>
      <c r="H39" s="4">
        <v>1</v>
      </c>
      <c r="I39" s="4">
        <v>10</v>
      </c>
      <c r="J39" s="4">
        <v>3</v>
      </c>
      <c r="K39" s="4">
        <v>12</v>
      </c>
      <c r="L39" s="4">
        <v>1</v>
      </c>
      <c r="M39" s="4">
        <v>8</v>
      </c>
      <c r="N39" s="4">
        <v>10</v>
      </c>
      <c r="O39" s="4">
        <v>3</v>
      </c>
      <c r="P39" s="4">
        <f t="shared" si="2"/>
        <v>56</v>
      </c>
      <c r="Q39" s="4" t="s">
        <v>177</v>
      </c>
      <c r="R39" s="4">
        <v>9</v>
      </c>
    </row>
    <row r="40" spans="1:18" x14ac:dyDescent="0.25">
      <c r="A40" s="4">
        <v>153</v>
      </c>
      <c r="B40" s="5" t="s">
        <v>75</v>
      </c>
      <c r="C40" s="5" t="s">
        <v>33</v>
      </c>
      <c r="D40" s="5" t="s">
        <v>28</v>
      </c>
      <c r="E40" s="5" t="s">
        <v>76</v>
      </c>
      <c r="F40" s="4" t="s">
        <v>166</v>
      </c>
      <c r="G40" s="4" t="s">
        <v>166</v>
      </c>
      <c r="H40" s="4" t="s">
        <v>166</v>
      </c>
      <c r="I40" s="4" t="s">
        <v>166</v>
      </c>
      <c r="J40" s="4" t="s">
        <v>166</v>
      </c>
      <c r="K40" s="4" t="s">
        <v>166</v>
      </c>
      <c r="L40" s="4" t="s">
        <v>166</v>
      </c>
      <c r="M40" s="4" t="s">
        <v>166</v>
      </c>
      <c r="N40" s="4" t="s">
        <v>166</v>
      </c>
      <c r="O40" s="4" t="s">
        <v>166</v>
      </c>
      <c r="P40" s="4" t="s">
        <v>166</v>
      </c>
      <c r="Q40" s="4" t="s">
        <v>166</v>
      </c>
      <c r="R40" s="4" t="s">
        <v>166</v>
      </c>
    </row>
    <row r="41" spans="1:18" x14ac:dyDescent="0.25">
      <c r="A41" s="4"/>
      <c r="B41" s="5"/>
      <c r="C41" s="5"/>
      <c r="D41" s="5"/>
      <c r="E41" s="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x14ac:dyDescent="0.25">
      <c r="A42" s="4">
        <v>379</v>
      </c>
      <c r="B42" s="5" t="s">
        <v>90</v>
      </c>
      <c r="C42" s="5" t="s">
        <v>91</v>
      </c>
      <c r="D42" s="5" t="s">
        <v>14</v>
      </c>
      <c r="E42" s="5" t="s">
        <v>92</v>
      </c>
      <c r="F42" s="4">
        <v>0</v>
      </c>
      <c r="G42" s="4">
        <v>0</v>
      </c>
      <c r="H42" s="4">
        <v>0</v>
      </c>
      <c r="I42" s="4">
        <v>0</v>
      </c>
      <c r="J42" s="4">
        <v>1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f>SUM(F42:O42)</f>
        <v>1</v>
      </c>
      <c r="Q42" s="4" t="s">
        <v>171</v>
      </c>
      <c r="R42" s="4">
        <v>20</v>
      </c>
    </row>
    <row r="43" spans="1:18" x14ac:dyDescent="0.25">
      <c r="A43" s="4">
        <v>28</v>
      </c>
      <c r="B43" s="5" t="s">
        <v>12</v>
      </c>
      <c r="C43" s="5" t="s">
        <v>13</v>
      </c>
      <c r="D43" s="5" t="s">
        <v>14</v>
      </c>
      <c r="E43" s="5" t="s">
        <v>15</v>
      </c>
      <c r="F43" s="4">
        <v>0</v>
      </c>
      <c r="G43" s="4">
        <v>0</v>
      </c>
      <c r="H43" s="4">
        <v>0</v>
      </c>
      <c r="I43" s="4">
        <v>0</v>
      </c>
      <c r="J43" s="4">
        <v>2</v>
      </c>
      <c r="K43" s="4">
        <v>0</v>
      </c>
      <c r="L43" s="4">
        <v>0</v>
      </c>
      <c r="M43" s="4">
        <v>0</v>
      </c>
      <c r="N43" s="4">
        <v>1</v>
      </c>
      <c r="O43" s="4">
        <v>0</v>
      </c>
      <c r="P43" s="4">
        <f>SUM(F43:O43)</f>
        <v>3</v>
      </c>
      <c r="Q43" s="4" t="s">
        <v>172</v>
      </c>
      <c r="R43" s="4">
        <v>17</v>
      </c>
    </row>
    <row r="44" spans="1:18" x14ac:dyDescent="0.25">
      <c r="A44" s="4">
        <v>502</v>
      </c>
      <c r="B44" s="5" t="s">
        <v>124</v>
      </c>
      <c r="C44" s="5" t="s">
        <v>122</v>
      </c>
      <c r="D44" s="5" t="s">
        <v>148</v>
      </c>
      <c r="E44" s="5" t="s">
        <v>149</v>
      </c>
      <c r="F44" s="4">
        <v>0</v>
      </c>
      <c r="G44" s="4">
        <v>0</v>
      </c>
      <c r="H44" s="4">
        <v>0</v>
      </c>
      <c r="I44" s="4">
        <v>5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f>SUM(F44:O44)</f>
        <v>5</v>
      </c>
      <c r="Q44" s="4" t="s">
        <v>173</v>
      </c>
      <c r="R44" s="4">
        <v>15</v>
      </c>
    </row>
    <row r="45" spans="1:18" x14ac:dyDescent="0.25">
      <c r="A45" s="4">
        <v>81</v>
      </c>
      <c r="B45" s="5" t="s">
        <v>46</v>
      </c>
      <c r="C45" s="5" t="s">
        <v>47</v>
      </c>
      <c r="D45" s="5" t="s">
        <v>14</v>
      </c>
      <c r="E45" s="5" t="s">
        <v>48</v>
      </c>
      <c r="F45" s="4" t="s">
        <v>166</v>
      </c>
      <c r="G45" s="4" t="s">
        <v>166</v>
      </c>
      <c r="H45" s="4" t="s">
        <v>166</v>
      </c>
      <c r="I45" s="4" t="s">
        <v>166</v>
      </c>
      <c r="J45" s="4" t="s">
        <v>166</v>
      </c>
      <c r="K45" s="4" t="s">
        <v>166</v>
      </c>
      <c r="L45" s="4" t="s">
        <v>166</v>
      </c>
      <c r="M45" s="4" t="s">
        <v>166</v>
      </c>
      <c r="N45" s="4" t="s">
        <v>166</v>
      </c>
      <c r="O45" s="4" t="s">
        <v>166</v>
      </c>
      <c r="P45" s="4" t="s">
        <v>166</v>
      </c>
      <c r="Q45" s="4" t="s">
        <v>166</v>
      </c>
      <c r="R45" s="4" t="s">
        <v>166</v>
      </c>
    </row>
    <row r="46" spans="1:18" x14ac:dyDescent="0.25">
      <c r="A46" s="4"/>
      <c r="B46" s="5"/>
      <c r="C46" s="5"/>
      <c r="D46" s="5"/>
      <c r="E46" s="5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x14ac:dyDescent="0.25">
      <c r="A47" s="4">
        <v>65</v>
      </c>
      <c r="B47" s="5" t="s">
        <v>42</v>
      </c>
      <c r="C47" s="5" t="s">
        <v>43</v>
      </c>
      <c r="D47" s="5" t="s">
        <v>44</v>
      </c>
      <c r="E47" s="5" t="s">
        <v>58</v>
      </c>
      <c r="F47" s="4" t="s">
        <v>167</v>
      </c>
      <c r="G47" s="4" t="s">
        <v>167</v>
      </c>
      <c r="H47" s="4" t="s">
        <v>167</v>
      </c>
      <c r="I47" s="4" t="s">
        <v>167</v>
      </c>
      <c r="J47" s="4" t="s">
        <v>167</v>
      </c>
      <c r="K47" s="4" t="s">
        <v>167</v>
      </c>
      <c r="L47" s="4" t="s">
        <v>167</v>
      </c>
      <c r="M47" s="4" t="s">
        <v>167</v>
      </c>
      <c r="N47" s="4" t="s">
        <v>167</v>
      </c>
      <c r="O47" s="4" t="s">
        <v>167</v>
      </c>
      <c r="P47" s="4" t="s">
        <v>167</v>
      </c>
      <c r="Q47" s="4" t="s">
        <v>167</v>
      </c>
      <c r="R47" s="4" t="s">
        <v>167</v>
      </c>
    </row>
    <row r="48" spans="1:18" x14ac:dyDescent="0.25">
      <c r="A48" s="4"/>
      <c r="B48" s="5"/>
      <c r="C48" s="5"/>
      <c r="D48" s="5"/>
      <c r="E48" s="5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x14ac:dyDescent="0.25">
      <c r="A49" s="4">
        <v>35</v>
      </c>
      <c r="B49" s="5" t="s">
        <v>16</v>
      </c>
      <c r="C49" s="5" t="s">
        <v>17</v>
      </c>
      <c r="D49" s="5" t="s">
        <v>7</v>
      </c>
      <c r="E49" s="5" t="s">
        <v>18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1</v>
      </c>
      <c r="O49" s="4">
        <v>0</v>
      </c>
      <c r="P49" s="4">
        <f t="shared" ref="P49:P59" si="3">SUM(F49:O49)</f>
        <v>1</v>
      </c>
      <c r="Q49" s="4" t="s">
        <v>171</v>
      </c>
      <c r="R49" s="4">
        <v>20</v>
      </c>
    </row>
    <row r="50" spans="1:18" x14ac:dyDescent="0.25">
      <c r="A50" s="4">
        <v>847</v>
      </c>
      <c r="B50" s="5" t="s">
        <v>138</v>
      </c>
      <c r="C50" s="5" t="s">
        <v>139</v>
      </c>
      <c r="D50" s="5" t="s">
        <v>7</v>
      </c>
      <c r="E50" s="5" t="s">
        <v>140</v>
      </c>
      <c r="F50" s="4">
        <v>0</v>
      </c>
      <c r="G50" s="4">
        <v>0</v>
      </c>
      <c r="H50" s="4">
        <v>0</v>
      </c>
      <c r="I50" s="4">
        <v>3</v>
      </c>
      <c r="J50" s="4">
        <v>0</v>
      </c>
      <c r="K50" s="4">
        <v>3</v>
      </c>
      <c r="L50" s="4">
        <v>0</v>
      </c>
      <c r="M50" s="4">
        <v>1</v>
      </c>
      <c r="N50" s="4">
        <v>0</v>
      </c>
      <c r="O50" s="4">
        <v>0</v>
      </c>
      <c r="P50" s="4">
        <f t="shared" si="3"/>
        <v>7</v>
      </c>
      <c r="Q50" s="4" t="s">
        <v>172</v>
      </c>
      <c r="R50" s="4">
        <v>17</v>
      </c>
    </row>
    <row r="51" spans="1:18" x14ac:dyDescent="0.25">
      <c r="A51" s="4">
        <v>135</v>
      </c>
      <c r="B51" s="5" t="s">
        <v>66</v>
      </c>
      <c r="C51" s="5" t="s">
        <v>67</v>
      </c>
      <c r="D51" s="5" t="s">
        <v>7</v>
      </c>
      <c r="E51" s="5" t="s">
        <v>68</v>
      </c>
      <c r="F51" s="4">
        <v>0</v>
      </c>
      <c r="G51" s="4">
        <v>0</v>
      </c>
      <c r="H51" s="4">
        <v>0</v>
      </c>
      <c r="I51" s="4">
        <v>1</v>
      </c>
      <c r="J51" s="4">
        <v>0</v>
      </c>
      <c r="K51" s="4">
        <v>5</v>
      </c>
      <c r="L51" s="4">
        <v>0</v>
      </c>
      <c r="M51" s="4">
        <v>1</v>
      </c>
      <c r="N51" s="4">
        <v>1</v>
      </c>
      <c r="O51" s="4">
        <v>0</v>
      </c>
      <c r="P51" s="4">
        <f t="shared" si="3"/>
        <v>8</v>
      </c>
      <c r="Q51" s="4" t="s">
        <v>173</v>
      </c>
      <c r="R51" s="4">
        <v>15</v>
      </c>
    </row>
    <row r="52" spans="1:18" x14ac:dyDescent="0.25">
      <c r="A52" s="4">
        <v>126</v>
      </c>
      <c r="B52" s="5" t="s">
        <v>62</v>
      </c>
      <c r="C52" s="5" t="s">
        <v>63</v>
      </c>
      <c r="D52" s="5" t="s">
        <v>7</v>
      </c>
      <c r="E52" s="5" t="s">
        <v>25</v>
      </c>
      <c r="F52" s="4">
        <v>0</v>
      </c>
      <c r="G52" s="4">
        <v>0</v>
      </c>
      <c r="H52" s="4">
        <v>1</v>
      </c>
      <c r="I52" s="4">
        <v>0</v>
      </c>
      <c r="J52" s="4">
        <v>2</v>
      </c>
      <c r="K52" s="4">
        <v>5</v>
      </c>
      <c r="L52" s="4">
        <v>0</v>
      </c>
      <c r="M52" s="4">
        <v>1</v>
      </c>
      <c r="N52" s="4">
        <v>0</v>
      </c>
      <c r="O52" s="4">
        <v>0</v>
      </c>
      <c r="P52" s="4">
        <f t="shared" si="3"/>
        <v>9</v>
      </c>
      <c r="Q52" s="4" t="s">
        <v>174</v>
      </c>
      <c r="R52" s="4">
        <v>13</v>
      </c>
    </row>
    <row r="53" spans="1:18" x14ac:dyDescent="0.25">
      <c r="A53" s="4">
        <v>848</v>
      </c>
      <c r="B53" s="5" t="s">
        <v>141</v>
      </c>
      <c r="C53" s="5" t="s">
        <v>142</v>
      </c>
      <c r="D53" s="5" t="s">
        <v>7</v>
      </c>
      <c r="E53" s="5" t="s">
        <v>65</v>
      </c>
      <c r="F53" s="4">
        <v>1</v>
      </c>
      <c r="G53" s="4">
        <v>1</v>
      </c>
      <c r="H53" s="4">
        <v>0</v>
      </c>
      <c r="I53" s="4">
        <v>1</v>
      </c>
      <c r="J53" s="4">
        <v>8</v>
      </c>
      <c r="K53" s="4">
        <v>0</v>
      </c>
      <c r="L53" s="4">
        <v>0</v>
      </c>
      <c r="M53" s="4">
        <v>0</v>
      </c>
      <c r="N53" s="4">
        <v>6</v>
      </c>
      <c r="O53" s="4">
        <v>2</v>
      </c>
      <c r="P53" s="4">
        <f t="shared" si="3"/>
        <v>19</v>
      </c>
      <c r="Q53" s="4" t="s">
        <v>175</v>
      </c>
      <c r="R53" s="4">
        <v>11</v>
      </c>
    </row>
    <row r="54" spans="1:18" x14ac:dyDescent="0.25">
      <c r="A54" s="4">
        <v>54</v>
      </c>
      <c r="B54" s="5" t="s">
        <v>35</v>
      </c>
      <c r="C54" s="5" t="s">
        <v>36</v>
      </c>
      <c r="D54" s="5" t="s">
        <v>7</v>
      </c>
      <c r="E54" s="5" t="s">
        <v>37</v>
      </c>
      <c r="F54" s="4">
        <v>0</v>
      </c>
      <c r="G54" s="4">
        <v>0</v>
      </c>
      <c r="H54" s="4">
        <v>0</v>
      </c>
      <c r="I54" s="4">
        <v>5</v>
      </c>
      <c r="J54" s="4">
        <v>4</v>
      </c>
      <c r="K54" s="4">
        <v>9</v>
      </c>
      <c r="L54" s="4">
        <v>0</v>
      </c>
      <c r="M54" s="4">
        <v>0</v>
      </c>
      <c r="N54" s="4">
        <v>3</v>
      </c>
      <c r="O54" s="4">
        <v>0</v>
      </c>
      <c r="P54" s="4">
        <f t="shared" si="3"/>
        <v>21</v>
      </c>
      <c r="Q54" s="4" t="s">
        <v>176</v>
      </c>
      <c r="R54" s="4">
        <v>10</v>
      </c>
    </row>
    <row r="55" spans="1:18" x14ac:dyDescent="0.25">
      <c r="A55" s="4">
        <v>33</v>
      </c>
      <c r="B55" s="5" t="s">
        <v>35</v>
      </c>
      <c r="C55" s="5" t="s">
        <v>135</v>
      </c>
      <c r="D55" s="5" t="s">
        <v>7</v>
      </c>
      <c r="E55" s="5" t="s">
        <v>136</v>
      </c>
      <c r="F55" s="4">
        <v>1</v>
      </c>
      <c r="G55" s="4">
        <v>0</v>
      </c>
      <c r="H55" s="4">
        <v>0</v>
      </c>
      <c r="I55" s="4">
        <v>9</v>
      </c>
      <c r="J55" s="4">
        <v>0</v>
      </c>
      <c r="K55" s="4">
        <v>8</v>
      </c>
      <c r="L55" s="4">
        <v>0</v>
      </c>
      <c r="M55" s="4">
        <v>2</v>
      </c>
      <c r="N55" s="4">
        <v>2</v>
      </c>
      <c r="O55" s="4">
        <v>2</v>
      </c>
      <c r="P55" s="4">
        <f t="shared" si="3"/>
        <v>24</v>
      </c>
      <c r="Q55" s="4" t="s">
        <v>177</v>
      </c>
      <c r="R55" s="4">
        <v>9</v>
      </c>
    </row>
    <row r="56" spans="1:18" x14ac:dyDescent="0.25">
      <c r="A56" s="4">
        <v>44</v>
      </c>
      <c r="B56" s="5" t="s">
        <v>23</v>
      </c>
      <c r="C56" s="5" t="s">
        <v>24</v>
      </c>
      <c r="D56" s="5" t="s">
        <v>7</v>
      </c>
      <c r="E56" s="5" t="s">
        <v>25</v>
      </c>
      <c r="F56" s="4">
        <v>0</v>
      </c>
      <c r="G56" s="4">
        <v>0</v>
      </c>
      <c r="H56" s="4">
        <v>0</v>
      </c>
      <c r="I56" s="4">
        <v>18</v>
      </c>
      <c r="J56" s="4">
        <v>0</v>
      </c>
      <c r="K56" s="4">
        <v>1</v>
      </c>
      <c r="L56" s="4">
        <v>1</v>
      </c>
      <c r="M56" s="4">
        <v>1</v>
      </c>
      <c r="N56" s="4">
        <v>6</v>
      </c>
      <c r="O56" s="4">
        <v>1</v>
      </c>
      <c r="P56" s="4">
        <f t="shared" si="3"/>
        <v>28</v>
      </c>
      <c r="Q56" s="4" t="s">
        <v>178</v>
      </c>
      <c r="R56" s="4">
        <v>8</v>
      </c>
    </row>
    <row r="57" spans="1:18" x14ac:dyDescent="0.25">
      <c r="A57" s="4">
        <v>169</v>
      </c>
      <c r="B57" s="5" t="s">
        <v>56</v>
      </c>
      <c r="C57" s="5" t="s">
        <v>79</v>
      </c>
      <c r="D57" s="5" t="s">
        <v>7</v>
      </c>
      <c r="E57" s="5" t="s">
        <v>80</v>
      </c>
      <c r="F57" s="4">
        <v>1</v>
      </c>
      <c r="G57" s="4">
        <v>3</v>
      </c>
      <c r="H57" s="4">
        <v>0</v>
      </c>
      <c r="I57" s="4">
        <v>12</v>
      </c>
      <c r="J57" s="4">
        <v>7</v>
      </c>
      <c r="K57" s="4">
        <v>7</v>
      </c>
      <c r="L57" s="4">
        <v>0</v>
      </c>
      <c r="M57" s="4">
        <v>5</v>
      </c>
      <c r="N57" s="4">
        <v>5</v>
      </c>
      <c r="O57" s="4">
        <v>4</v>
      </c>
      <c r="P57" s="4">
        <f t="shared" si="3"/>
        <v>44</v>
      </c>
      <c r="Q57" s="4" t="s">
        <v>179</v>
      </c>
      <c r="R57" s="4">
        <v>7</v>
      </c>
    </row>
    <row r="58" spans="1:18" x14ac:dyDescent="0.25">
      <c r="A58" s="4">
        <v>11</v>
      </c>
      <c r="B58" s="5" t="s">
        <v>5</v>
      </c>
      <c r="C58" s="5" t="s">
        <v>6</v>
      </c>
      <c r="D58" s="5" t="s">
        <v>7</v>
      </c>
      <c r="E58" s="5" t="s">
        <v>8</v>
      </c>
      <c r="F58" s="4">
        <v>6</v>
      </c>
      <c r="G58" s="4">
        <v>1</v>
      </c>
      <c r="H58" s="4">
        <v>0</v>
      </c>
      <c r="I58" s="4">
        <v>8</v>
      </c>
      <c r="J58" s="4">
        <v>7</v>
      </c>
      <c r="K58" s="4">
        <v>7</v>
      </c>
      <c r="L58" s="4">
        <v>2</v>
      </c>
      <c r="M58" s="4">
        <v>6</v>
      </c>
      <c r="N58" s="4">
        <v>6</v>
      </c>
      <c r="O58" s="4">
        <v>3</v>
      </c>
      <c r="P58" s="4">
        <f t="shared" si="3"/>
        <v>46</v>
      </c>
      <c r="Q58" s="4" t="s">
        <v>180</v>
      </c>
      <c r="R58" s="4">
        <v>6</v>
      </c>
    </row>
    <row r="59" spans="1:18" x14ac:dyDescent="0.25">
      <c r="A59" s="4">
        <v>17</v>
      </c>
      <c r="B59" s="5" t="s">
        <v>9</v>
      </c>
      <c r="C59" s="5" t="s">
        <v>10</v>
      </c>
      <c r="D59" s="5" t="s">
        <v>7</v>
      </c>
      <c r="E59" s="5" t="s">
        <v>11</v>
      </c>
      <c r="F59" s="4">
        <v>3</v>
      </c>
      <c r="G59" s="4">
        <v>4</v>
      </c>
      <c r="H59" s="4">
        <v>1</v>
      </c>
      <c r="I59" s="4">
        <v>13</v>
      </c>
      <c r="J59" s="4">
        <v>5</v>
      </c>
      <c r="K59" s="4">
        <v>11</v>
      </c>
      <c r="L59" s="4">
        <v>0</v>
      </c>
      <c r="M59" s="4">
        <v>7</v>
      </c>
      <c r="N59" s="4">
        <v>8</v>
      </c>
      <c r="O59" s="4">
        <v>0</v>
      </c>
      <c r="P59" s="4">
        <f t="shared" si="3"/>
        <v>52</v>
      </c>
      <c r="Q59" s="4" t="s">
        <v>181</v>
      </c>
      <c r="R59" s="4">
        <v>5</v>
      </c>
    </row>
    <row r="60" spans="1:18" x14ac:dyDescent="0.25">
      <c r="A60" s="4"/>
      <c r="B60" s="5"/>
      <c r="C60" s="5"/>
      <c r="D60" s="5"/>
      <c r="E60" s="5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x14ac:dyDescent="0.25">
      <c r="A61" s="4">
        <v>93</v>
      </c>
      <c r="B61" s="5" t="s">
        <v>56</v>
      </c>
      <c r="C61" s="5" t="s">
        <v>9</v>
      </c>
      <c r="D61" s="5" t="s">
        <v>57</v>
      </c>
      <c r="E61" s="5" t="s">
        <v>58</v>
      </c>
      <c r="F61" s="4">
        <v>0</v>
      </c>
      <c r="G61" s="4">
        <v>0</v>
      </c>
      <c r="H61" s="4">
        <v>9</v>
      </c>
      <c r="I61" s="4">
        <v>0</v>
      </c>
      <c r="J61" s="4">
        <v>0</v>
      </c>
      <c r="K61" s="4">
        <v>2</v>
      </c>
      <c r="L61" s="4">
        <v>0</v>
      </c>
      <c r="M61" s="4">
        <v>18</v>
      </c>
      <c r="N61" s="4">
        <v>2</v>
      </c>
      <c r="O61" s="4">
        <v>6</v>
      </c>
      <c r="P61" s="4">
        <f>SUM(F61:O61)</f>
        <v>37</v>
      </c>
      <c r="Q61" s="4" t="s">
        <v>171</v>
      </c>
      <c r="R61" s="4">
        <v>20</v>
      </c>
    </row>
    <row r="62" spans="1:18" x14ac:dyDescent="0.25">
      <c r="A62" s="4"/>
      <c r="B62" s="5"/>
      <c r="C62" s="5"/>
      <c r="D62" s="5"/>
      <c r="E62" s="5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x14ac:dyDescent="0.25">
      <c r="A63" s="4">
        <v>139</v>
      </c>
      <c r="B63" s="5" t="s">
        <v>71</v>
      </c>
      <c r="C63" s="5" t="s">
        <v>70</v>
      </c>
      <c r="D63" s="5" t="s">
        <v>72</v>
      </c>
      <c r="E63" s="5" t="s">
        <v>22</v>
      </c>
      <c r="F63" s="4">
        <v>1</v>
      </c>
      <c r="G63" s="4">
        <v>0</v>
      </c>
      <c r="H63" s="4">
        <v>0</v>
      </c>
      <c r="I63" s="4">
        <v>11</v>
      </c>
      <c r="J63" s="4">
        <v>3</v>
      </c>
      <c r="K63" s="4">
        <v>9</v>
      </c>
      <c r="L63" s="4">
        <v>0</v>
      </c>
      <c r="M63" s="4">
        <v>4</v>
      </c>
      <c r="N63" s="4">
        <v>5</v>
      </c>
      <c r="O63" s="4">
        <v>2</v>
      </c>
      <c r="P63" s="4">
        <f>SUM(F63:O63)</f>
        <v>35</v>
      </c>
      <c r="Q63" s="4" t="s">
        <v>171</v>
      </c>
      <c r="R63" s="4">
        <v>20</v>
      </c>
    </row>
    <row r="64" spans="1:18" x14ac:dyDescent="0.25">
      <c r="A64" s="4">
        <v>444</v>
      </c>
      <c r="B64" s="5" t="s">
        <v>103</v>
      </c>
      <c r="C64" s="5" t="s">
        <v>104</v>
      </c>
      <c r="D64" s="5" t="s">
        <v>72</v>
      </c>
      <c r="E64" s="5" t="s">
        <v>105</v>
      </c>
      <c r="F64" s="4">
        <v>4</v>
      </c>
      <c r="G64" s="4">
        <v>3</v>
      </c>
      <c r="H64" s="4">
        <v>0</v>
      </c>
      <c r="I64" s="4">
        <v>16</v>
      </c>
      <c r="J64" s="4">
        <v>7</v>
      </c>
      <c r="K64" s="4">
        <v>12</v>
      </c>
      <c r="L64" s="4">
        <v>2</v>
      </c>
      <c r="M64" s="4">
        <v>3</v>
      </c>
      <c r="N64" s="4">
        <v>10</v>
      </c>
      <c r="O64" s="4">
        <v>2</v>
      </c>
      <c r="P64" s="4">
        <f>SUM(F64:O64)</f>
        <v>59</v>
      </c>
      <c r="Q64" s="4" t="s">
        <v>172</v>
      </c>
      <c r="R64" s="4">
        <v>17</v>
      </c>
    </row>
    <row r="65" spans="1:18" x14ac:dyDescent="0.25">
      <c r="A65" s="4">
        <v>392</v>
      </c>
      <c r="B65" s="5" t="s">
        <v>95</v>
      </c>
      <c r="C65" s="5" t="s">
        <v>96</v>
      </c>
      <c r="D65" s="5" t="s">
        <v>72</v>
      </c>
      <c r="E65" s="5" t="s">
        <v>97</v>
      </c>
      <c r="F65" s="4" t="s">
        <v>166</v>
      </c>
      <c r="G65" s="4" t="s">
        <v>166</v>
      </c>
      <c r="H65" s="4" t="s">
        <v>166</v>
      </c>
      <c r="I65" s="4" t="s">
        <v>166</v>
      </c>
      <c r="J65" s="4" t="s">
        <v>166</v>
      </c>
      <c r="K65" s="4" t="s">
        <v>166</v>
      </c>
      <c r="L65" s="4" t="s">
        <v>166</v>
      </c>
      <c r="M65" s="4" t="s">
        <v>166</v>
      </c>
      <c r="N65" s="4" t="s">
        <v>166</v>
      </c>
      <c r="O65" s="4" t="s">
        <v>166</v>
      </c>
      <c r="P65" s="4" t="s">
        <v>166</v>
      </c>
      <c r="Q65" s="4" t="s">
        <v>166</v>
      </c>
      <c r="R65" s="4" t="s">
        <v>166</v>
      </c>
    </row>
    <row r="66" spans="1:18" x14ac:dyDescent="0.25">
      <c r="A66" s="4"/>
      <c r="B66" s="5"/>
      <c r="C66" s="5"/>
      <c r="D66" s="5"/>
      <c r="E66" s="5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x14ac:dyDescent="0.25">
      <c r="A67" s="4">
        <v>46</v>
      </c>
      <c r="B67" s="5" t="s">
        <v>30</v>
      </c>
      <c r="C67" s="5" t="s">
        <v>27</v>
      </c>
      <c r="D67" s="5" t="s">
        <v>21</v>
      </c>
      <c r="E67" s="5" t="s">
        <v>31</v>
      </c>
      <c r="F67" s="4">
        <v>0</v>
      </c>
      <c r="G67" s="4">
        <v>0</v>
      </c>
      <c r="H67" s="4">
        <v>0</v>
      </c>
      <c r="I67" s="4">
        <v>0</v>
      </c>
      <c r="J67" s="4">
        <v>2</v>
      </c>
      <c r="K67" s="4">
        <v>1</v>
      </c>
      <c r="L67" s="4">
        <v>0</v>
      </c>
      <c r="M67" s="4">
        <v>0</v>
      </c>
      <c r="N67" s="4">
        <v>0</v>
      </c>
      <c r="O67" s="4">
        <v>5</v>
      </c>
      <c r="P67" s="4">
        <f>SUM(F67:O67)</f>
        <v>8</v>
      </c>
      <c r="Q67" s="4" t="s">
        <v>171</v>
      </c>
      <c r="R67" s="4">
        <v>20</v>
      </c>
    </row>
    <row r="68" spans="1:18" x14ac:dyDescent="0.25">
      <c r="A68" s="4">
        <v>407</v>
      </c>
      <c r="B68" s="5" t="s">
        <v>19</v>
      </c>
      <c r="C68" s="5" t="s">
        <v>20</v>
      </c>
      <c r="D68" s="5" t="s">
        <v>21</v>
      </c>
      <c r="E68" s="5" t="s">
        <v>22</v>
      </c>
      <c r="F68" s="4">
        <v>1</v>
      </c>
      <c r="G68" s="4">
        <v>2</v>
      </c>
      <c r="H68" s="4">
        <v>0</v>
      </c>
      <c r="I68" s="4">
        <v>1</v>
      </c>
      <c r="J68" s="4">
        <v>4</v>
      </c>
      <c r="K68" s="4">
        <v>0</v>
      </c>
      <c r="L68" s="4">
        <v>0</v>
      </c>
      <c r="M68" s="4">
        <v>0</v>
      </c>
      <c r="N68" s="4">
        <v>3</v>
      </c>
      <c r="O68" s="4">
        <v>5</v>
      </c>
      <c r="P68" s="4">
        <f>SUM(F68:O68)</f>
        <v>16</v>
      </c>
      <c r="Q68" s="4" t="s">
        <v>172</v>
      </c>
      <c r="R68" s="4">
        <v>17</v>
      </c>
    </row>
    <row r="69" spans="1:18" x14ac:dyDescent="0.25">
      <c r="A69" s="4">
        <v>503</v>
      </c>
      <c r="B69" s="5" t="s">
        <v>125</v>
      </c>
      <c r="C69" s="5" t="s">
        <v>122</v>
      </c>
      <c r="D69" s="5" t="s">
        <v>150</v>
      </c>
      <c r="E69" s="5" t="s">
        <v>151</v>
      </c>
      <c r="F69" s="4">
        <v>11</v>
      </c>
      <c r="G69" s="4">
        <v>3</v>
      </c>
      <c r="H69" s="4">
        <v>8</v>
      </c>
      <c r="I69" s="4">
        <v>0</v>
      </c>
      <c r="J69" s="4">
        <v>8</v>
      </c>
      <c r="K69" s="4">
        <v>4</v>
      </c>
      <c r="L69" s="4">
        <v>1</v>
      </c>
      <c r="M69" s="4">
        <v>0</v>
      </c>
      <c r="N69" s="4">
        <v>2</v>
      </c>
      <c r="O69" s="4">
        <v>0</v>
      </c>
      <c r="P69" s="4">
        <f>SUM(F69:O69)</f>
        <v>37</v>
      </c>
      <c r="Q69" s="4" t="s">
        <v>173</v>
      </c>
      <c r="R69" s="4">
        <v>15</v>
      </c>
    </row>
    <row r="70" spans="1:18" x14ac:dyDescent="0.25">
      <c r="A70" s="4">
        <v>53</v>
      </c>
      <c r="B70" s="5" t="s">
        <v>32</v>
      </c>
      <c r="C70" s="5" t="s">
        <v>33</v>
      </c>
      <c r="D70" s="5" t="s">
        <v>21</v>
      </c>
      <c r="E70" s="5" t="s">
        <v>34</v>
      </c>
      <c r="F70" s="4" t="s">
        <v>166</v>
      </c>
      <c r="G70" s="4" t="s">
        <v>166</v>
      </c>
      <c r="H70" s="4" t="s">
        <v>166</v>
      </c>
      <c r="I70" s="4" t="s">
        <v>166</v>
      </c>
      <c r="J70" s="4" t="s">
        <v>166</v>
      </c>
      <c r="K70" s="4" t="s">
        <v>166</v>
      </c>
      <c r="L70" s="4" t="s">
        <v>166</v>
      </c>
      <c r="M70" s="4" t="s">
        <v>166</v>
      </c>
      <c r="N70" s="4" t="s">
        <v>166</v>
      </c>
      <c r="O70" s="4" t="s">
        <v>166</v>
      </c>
      <c r="P70" s="4" t="s">
        <v>166</v>
      </c>
      <c r="Q70" s="4" t="s">
        <v>166</v>
      </c>
      <c r="R70" s="4" t="s">
        <v>166</v>
      </c>
    </row>
    <row r="71" spans="1:18" x14ac:dyDescent="0.25">
      <c r="A71" s="4"/>
      <c r="B71" s="5"/>
      <c r="C71" s="5"/>
      <c r="D71" s="5"/>
      <c r="E71" s="5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x14ac:dyDescent="0.25">
      <c r="A72" s="4">
        <v>485</v>
      </c>
      <c r="B72" s="5" t="s">
        <v>114</v>
      </c>
      <c r="C72" s="5" t="s">
        <v>115</v>
      </c>
      <c r="D72" s="5" t="s">
        <v>137</v>
      </c>
      <c r="E72" s="5" t="s">
        <v>31</v>
      </c>
      <c r="F72" s="4">
        <v>2</v>
      </c>
      <c r="G72" s="4">
        <v>0</v>
      </c>
      <c r="H72" s="4">
        <v>4</v>
      </c>
      <c r="I72" s="4">
        <v>0</v>
      </c>
      <c r="J72" s="4">
        <v>0</v>
      </c>
      <c r="K72" s="4">
        <v>0</v>
      </c>
      <c r="L72" s="4">
        <v>5</v>
      </c>
      <c r="M72" s="4">
        <v>0</v>
      </c>
      <c r="N72" s="4">
        <v>0</v>
      </c>
      <c r="O72" s="4">
        <v>0</v>
      </c>
      <c r="P72" s="4">
        <f>SUM(F72:O72)</f>
        <v>11</v>
      </c>
      <c r="Q72" s="4" t="s">
        <v>171</v>
      </c>
      <c r="R72" s="4">
        <v>20</v>
      </c>
    </row>
  </sheetData>
  <sortState xmlns:xlrd2="http://schemas.microsoft.com/office/spreadsheetml/2017/richdata2" ref="A67:S70">
    <sortCondition ref="P67:P70"/>
  </sortState>
  <mergeCells count="4">
    <mergeCell ref="A1:E1"/>
    <mergeCell ref="A3:E3"/>
    <mergeCell ref="A5:E5"/>
    <mergeCell ref="B7:C7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2023-06-02T06:38:14Z</dcterms:created>
  <dcterms:modified xsi:type="dcterms:W3CDTF">2023-06-06T07:31:13Z</dcterms:modified>
</cp:coreProperties>
</file>